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530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eur1-INP\Atelier\01-projets en cours\BAT GOUESNOU ilot B et C\00 ILOTC\05-DCE\01-DCE LOT 13 du 23 01 26\"/>
    </mc:Choice>
  </mc:AlternateContent>
  <xr:revisionPtr revIDLastSave="0" documentId="13_ncr:1_{60B223F3-17A3-4419-A589-4B46695474EB}" xr6:coauthVersionLast="47" xr6:coauthVersionMax="47" xr10:uidLastSave="{00000000-0000-0000-0000-000000000000}"/>
  <bookViews>
    <workbookView xWindow="-120" yWindow="-120" windowWidth="30960" windowHeight="16800" xr2:uid="{07711097-FEC2-45A4-AAAC-5DD735399722}"/>
  </bookViews>
  <sheets>
    <sheet name="DQE a completer" sheetId="1" r:id="rId1"/>
  </sheets>
  <definedNames>
    <definedName name="_xlnm.Print_Area" localSheetId="0">'DQE a completer'!$A$1:$F$60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53" i="1" l="1"/>
  <c r="D24" i="1"/>
  <c r="D23" i="1"/>
  <c r="G16" i="1"/>
  <c r="D16" i="1"/>
</calcChain>
</file>

<file path=xl/sharedStrings.xml><?xml version="1.0" encoding="utf-8"?>
<sst xmlns="http://schemas.openxmlformats.org/spreadsheetml/2006/main" count="138" uniqueCount="107">
  <si>
    <t>DCE</t>
  </si>
  <si>
    <t>V2905016 - Aménagement RD25 - Traversée du Bourg - ST THONAN</t>
  </si>
  <si>
    <t xml:space="preserve"> </t>
  </si>
  <si>
    <t>N°</t>
  </si>
  <si>
    <t>Désignation</t>
  </si>
  <si>
    <t>U</t>
  </si>
  <si>
    <t>Qté</t>
  </si>
  <si>
    <t>Prix Unitaire</t>
  </si>
  <si>
    <t>Montant HT</t>
  </si>
  <si>
    <t>13.1</t>
  </si>
  <si>
    <t>PREPARATION DE CHANTIER</t>
  </si>
  <si>
    <t>13.1.1</t>
  </si>
  <si>
    <t>Installation de chantier</t>
  </si>
  <si>
    <t>ft</t>
  </si>
  <si>
    <t>13.1.2</t>
  </si>
  <si>
    <t>Dossier des ouvrages exécutés</t>
  </si>
  <si>
    <t>13.2</t>
  </si>
  <si>
    <t>Fourniture et mise en œuvre Bordures béton en L en béton pour jardinières</t>
  </si>
  <si>
    <t>13.2.1</t>
  </si>
  <si>
    <t xml:space="preserve">Bordure béton, Mur en L droite de 45*31*99*11,6 (cm) </t>
  </si>
  <si>
    <t>13.2.2</t>
  </si>
  <si>
    <t>Bordure béton, Mur en L angulaire 90° de 45*31*49/49*11,6 (cm)</t>
  </si>
  <si>
    <t>13.2.3</t>
  </si>
  <si>
    <t>Bordure béton, Mur en L angulaire 135° de 45*31*49/49*11,6 (cm)</t>
  </si>
  <si>
    <t>13.2.4</t>
  </si>
  <si>
    <t xml:space="preserve">Fourniture et mise en œuvre de membrane d'étanchéité </t>
  </si>
  <si>
    <t>m²</t>
  </si>
  <si>
    <t>13.3.</t>
  </si>
  <si>
    <t>Fourniture et mise en œuvre du system de retention d'eau</t>
  </si>
  <si>
    <t>13.3.1</t>
  </si>
  <si>
    <r>
      <t>Système de retention d'eau temporaire</t>
    </r>
    <r>
      <rPr>
        <i/>
        <sz val="9"/>
        <rFont val="Calibri"/>
        <family val="2"/>
      </rPr>
      <t xml:space="preserve"> (y compris Filtre, Drain, Natte de protection</t>
    </r>
    <r>
      <rPr>
        <sz val="10"/>
        <rFont val="Calibri"/>
        <family val="2"/>
      </rPr>
      <t>)</t>
    </r>
  </si>
  <si>
    <t>13.4</t>
  </si>
  <si>
    <t>Fourniture et mise en oeuvre de terre végétale et Mélange terreux</t>
  </si>
  <si>
    <t>13.4.1</t>
  </si>
  <si>
    <t>Mélange de terre végétale (80%) et pouzzolane (20%)ep de 35 à 60 cm</t>
  </si>
  <si>
    <t>m³</t>
  </si>
  <si>
    <t>13.4.2</t>
  </si>
  <si>
    <r>
      <t xml:space="preserve">Terre- bas de vivaces TV ep  de 30 cm </t>
    </r>
    <r>
      <rPr>
        <i/>
        <sz val="9"/>
        <rFont val="Calibri"/>
        <family val="2"/>
      </rPr>
      <t>(sur les bandes plantées extérieur)</t>
    </r>
  </si>
  <si>
    <t>13.5</t>
  </si>
  <si>
    <t>Fourniture et plantation de végétaux (y compris garantie de reprise  durant 1 an)</t>
  </si>
  <si>
    <t>Gros Arbustes</t>
  </si>
  <si>
    <t>13.5.1</t>
  </si>
  <si>
    <t>Luma apiculata motte  150/200</t>
  </si>
  <si>
    <t>13.5.2</t>
  </si>
  <si>
    <t>Cornus kousa motte  150/200</t>
  </si>
  <si>
    <t>13.5.3</t>
  </si>
  <si>
    <t>Camelia transnokoensis conteneur 150/200</t>
  </si>
  <si>
    <t>Vivaces et arbustes association A</t>
  </si>
  <si>
    <t>13.5.4</t>
  </si>
  <si>
    <t>Hedera helix "star" gt8cm</t>
  </si>
  <si>
    <t>13.5.5</t>
  </si>
  <si>
    <t>Pachysandra terminalis gt8cm</t>
  </si>
  <si>
    <t>13.5.6</t>
  </si>
  <si>
    <t>Liriope muscari gd8cm</t>
  </si>
  <si>
    <t>13.5.7</t>
  </si>
  <si>
    <t>Dryopteris affinis C1L</t>
  </si>
  <si>
    <t>13.5.8</t>
  </si>
  <si>
    <t>Cyrtomium falcatum C1L</t>
  </si>
  <si>
    <t>13.5.9</t>
  </si>
  <si>
    <t>Thalictrum delavayi "splendid white" gt8cm</t>
  </si>
  <si>
    <t>13.5.10</t>
  </si>
  <si>
    <t>Viburnum davidii Ctn 4l</t>
  </si>
  <si>
    <t>13.5.11</t>
  </si>
  <si>
    <t>Rodgersia aesculifolia gt8 cm</t>
  </si>
  <si>
    <t>13.5.12</t>
  </si>
  <si>
    <t>Schizostylis coccinea alba gt 8 cm</t>
  </si>
  <si>
    <t>13.5.13</t>
  </si>
  <si>
    <t>Anemone hupehensis gt8cm</t>
  </si>
  <si>
    <t>Vivaces et arbustes Association B</t>
  </si>
  <si>
    <t>13.5.14</t>
  </si>
  <si>
    <t>Aster divaricatus gt 8 cm</t>
  </si>
  <si>
    <t>13.5.15</t>
  </si>
  <si>
    <t>Erigeron karvinskianus gt8cm</t>
  </si>
  <si>
    <t>13.5.16</t>
  </si>
  <si>
    <t>Calamagrotis acutiflora "Karl foerster"</t>
  </si>
  <si>
    <t>13.5.17</t>
  </si>
  <si>
    <t>Rubus idaeus C2L</t>
  </si>
  <si>
    <t>13.5.18</t>
  </si>
  <si>
    <t>Ribes rubrum C2L</t>
  </si>
  <si>
    <t>13.5.19</t>
  </si>
  <si>
    <t>Lamium masculatum gt8cm</t>
  </si>
  <si>
    <t xml:space="preserve">plantes grimpantes Association C </t>
  </si>
  <si>
    <t>13.5.20</t>
  </si>
  <si>
    <t>Akebia quinata c1L 30/50 cm</t>
  </si>
  <si>
    <t>13.5.21</t>
  </si>
  <si>
    <t>Trachelospernum jasminoides C1 l 30/50cm</t>
  </si>
  <si>
    <t>13.5.22</t>
  </si>
  <si>
    <t>Lonicera periclymenum C1 l 30/50cm</t>
  </si>
  <si>
    <t>13.6</t>
  </si>
  <si>
    <t>Accessoires de plantation</t>
  </si>
  <si>
    <t>13.6.1</t>
  </si>
  <si>
    <t>Paillage de broyat d'arbre 40/70</t>
  </si>
  <si>
    <t>13.6.2</t>
  </si>
  <si>
    <t>Tuteur monopode</t>
  </si>
  <si>
    <t>unités</t>
  </si>
  <si>
    <t>13.6.3</t>
  </si>
  <si>
    <t>Cables pour plantes grimpantes</t>
  </si>
  <si>
    <t>13.7</t>
  </si>
  <si>
    <t>Entretien des végétaux durant 1 an</t>
  </si>
  <si>
    <t>13.7.1</t>
  </si>
  <si>
    <t>FT</t>
  </si>
  <si>
    <t>Total HT</t>
  </si>
  <si>
    <t>TVA</t>
  </si>
  <si>
    <t>Total TTC</t>
  </si>
  <si>
    <t>LOT N° 13. AMENAGEMENTS PAYSAGERS</t>
  </si>
  <si>
    <t xml:space="preserve">DQE </t>
  </si>
  <si>
    <t>Gouesnou - ILOT   C 22 LOGEMENTS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</si>
</sst>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7" formatCode="#,##0.00\ &quot;€&quot;;\-#,##0.00\ &quot;€&quot;"/>
    <numFmt numFmtId="164" formatCode="#,##0.00\ &quot;€&quot;"/>
    <numFmt numFmtId="165" formatCode="[$-40C]General"/>
  </numFmts>
  <fonts count="18">
    <font>
      <sz val="11"/>
      <color theme="1"/>
      <name val="Calibri"/>
      <family val="2"/>
      <scheme val="minor"/>
    </font>
    <font>
      <b/>
      <sz val="18"/>
      <name val="Century Gothic"/>
      <family val="2"/>
      <charset val="1"/>
    </font>
    <font>
      <b/>
      <sz val="12"/>
      <name val="Calibri"/>
      <family val="2"/>
      <charset val="1"/>
    </font>
    <font>
      <b/>
      <sz val="14"/>
      <color rgb="FF3E3C3A"/>
      <name val="Century Gothic"/>
      <family val="2"/>
      <charset val="1"/>
    </font>
    <font>
      <b/>
      <sz val="14"/>
      <color rgb="FF333333"/>
      <name val="Century Gothic"/>
      <family val="2"/>
      <charset val="1"/>
    </font>
    <font>
      <b/>
      <sz val="12"/>
      <name val="Century Gothic"/>
      <family val="2"/>
      <charset val="1"/>
    </font>
    <font>
      <b/>
      <sz val="10"/>
      <color rgb="FF000000"/>
      <name val="Century Gothic"/>
      <family val="2"/>
      <charset val="1"/>
    </font>
    <font>
      <b/>
      <sz val="10"/>
      <name val="Calibri"/>
      <family val="2"/>
    </font>
    <font>
      <sz val="10"/>
      <name val="Calibri"/>
      <family val="2"/>
      <charset val="1"/>
    </font>
    <font>
      <sz val="10"/>
      <name val="Calibri"/>
      <family val="2"/>
    </font>
    <font>
      <sz val="10"/>
      <color theme="1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  <font>
      <i/>
      <sz val="9"/>
      <name val="Calibri"/>
      <family val="2"/>
    </font>
    <font>
      <b/>
      <sz val="11"/>
      <name val="Calibri"/>
      <family val="2"/>
    </font>
    <font>
      <sz val="10"/>
      <color rgb="FF000000"/>
      <name val="Arial1"/>
    </font>
    <font>
      <sz val="10"/>
      <color rgb="FF000000"/>
      <name val="Calibri"/>
      <family val="2"/>
      <scheme val="minor"/>
    </font>
    <font>
      <sz val="12"/>
      <color rgb="FF000000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D8D8D8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</fills>
  <borders count="14">
    <border>
      <left/>
      <right/>
      <top/>
      <bottom/>
      <diagonal/>
    </border>
    <border>
      <left style="medium">
        <color rgb="FF646464"/>
      </left>
      <right/>
      <top style="medium">
        <color rgb="FF646464"/>
      </top>
      <bottom/>
      <diagonal/>
    </border>
    <border>
      <left/>
      <right/>
      <top style="medium">
        <color rgb="FF646464"/>
      </top>
      <bottom/>
      <diagonal/>
    </border>
    <border>
      <left/>
      <right style="medium">
        <color rgb="FF646464"/>
      </right>
      <top style="medium">
        <color rgb="FF646464"/>
      </top>
      <bottom/>
      <diagonal/>
    </border>
    <border>
      <left style="medium">
        <color rgb="FF646464"/>
      </left>
      <right/>
      <top/>
      <bottom/>
      <diagonal/>
    </border>
    <border>
      <left/>
      <right style="medium">
        <color rgb="FF646464"/>
      </right>
      <top/>
      <bottom/>
      <diagonal/>
    </border>
    <border>
      <left style="medium">
        <color rgb="FF646464"/>
      </left>
      <right/>
      <top/>
      <bottom style="medium">
        <color rgb="FF646464"/>
      </bottom>
      <diagonal/>
    </border>
    <border>
      <left/>
      <right/>
      <top/>
      <bottom style="medium">
        <color rgb="FF646464"/>
      </bottom>
      <diagonal/>
    </border>
    <border>
      <left/>
      <right style="medium">
        <color rgb="FF646464"/>
      </right>
      <top/>
      <bottom style="medium">
        <color rgb="FF646464"/>
      </bottom>
      <diagonal/>
    </border>
    <border>
      <left style="medium">
        <color rgb="FF646464"/>
      </left>
      <right/>
      <top style="medium">
        <color rgb="FF646464"/>
      </top>
      <bottom style="medium">
        <color rgb="FF646464"/>
      </bottom>
      <diagonal/>
    </border>
    <border>
      <left/>
      <right/>
      <top style="medium">
        <color rgb="FF646464"/>
      </top>
      <bottom style="medium">
        <color rgb="FF646464"/>
      </bottom>
      <diagonal/>
    </border>
    <border>
      <left/>
      <right style="medium">
        <color rgb="FF646464"/>
      </right>
      <top style="medium">
        <color rgb="FF646464"/>
      </top>
      <bottom style="medium">
        <color rgb="FF6464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dashed">
        <color indexed="64"/>
      </top>
      <bottom/>
      <diagonal/>
    </border>
  </borders>
  <cellStyleXfs count="3">
    <xf numFmtId="0" fontId="0" fillId="0" borderId="0"/>
    <xf numFmtId="0" fontId="11" fillId="0" borderId="0"/>
    <xf numFmtId="165" fontId="15" fillId="0" borderId="0"/>
  </cellStyleXfs>
  <cellXfs count="63">
    <xf numFmtId="0" fontId="0" fillId="0" borderId="0" xfId="0"/>
    <xf numFmtId="0" fontId="0" fillId="0" borderId="0" xfId="0" applyAlignment="1" applyProtection="1">
      <alignment vertical="top"/>
      <protection locked="0"/>
    </xf>
    <xf numFmtId="0" fontId="6" fillId="3" borderId="12" xfId="0" applyFont="1" applyFill="1" applyBorder="1" applyAlignment="1" applyProtection="1">
      <alignment horizontal="center" vertical="center"/>
      <protection locked="0"/>
    </xf>
    <xf numFmtId="49" fontId="7" fillId="4" borderId="12" xfId="0" applyNumberFormat="1" applyFont="1" applyFill="1" applyBorder="1" applyAlignment="1">
      <alignment vertical="center" wrapText="1"/>
    </xf>
    <xf numFmtId="0" fontId="7" fillId="4" borderId="12" xfId="0" applyFont="1" applyFill="1" applyBorder="1" applyAlignment="1">
      <alignment vertical="center" wrapText="1"/>
    </xf>
    <xf numFmtId="0" fontId="0" fillId="4" borderId="12" xfId="0" applyFill="1" applyBorder="1"/>
    <xf numFmtId="49" fontId="8" fillId="4" borderId="12" xfId="0" applyNumberFormat="1" applyFont="1" applyFill="1" applyBorder="1" applyAlignment="1">
      <alignment vertical="center" wrapText="1"/>
    </xf>
    <xf numFmtId="0" fontId="9" fillId="4" borderId="12" xfId="0" applyFont="1" applyFill="1" applyBorder="1" applyAlignment="1">
      <alignment vertical="center" wrapText="1"/>
    </xf>
    <xf numFmtId="0" fontId="0" fillId="4" borderId="12" xfId="0" applyFill="1" applyBorder="1" applyAlignment="1">
      <alignment horizontal="center"/>
    </xf>
    <xf numFmtId="7" fontId="10" fillId="0" borderId="12" xfId="0" applyNumberFormat="1" applyFont="1" applyBorder="1"/>
    <xf numFmtId="49" fontId="8" fillId="0" borderId="12" xfId="0" applyNumberFormat="1" applyFont="1" applyBorder="1" applyAlignment="1">
      <alignment vertical="center" wrapText="1"/>
    </xf>
    <xf numFmtId="0" fontId="8" fillId="0" borderId="12" xfId="0" applyFont="1" applyBorder="1" applyAlignment="1">
      <alignment vertical="center" wrapText="1"/>
    </xf>
    <xf numFmtId="49" fontId="8" fillId="0" borderId="12" xfId="0" applyNumberFormat="1" applyFont="1" applyBorder="1" applyAlignment="1">
      <alignment horizontal="center" vertical="center" wrapText="1"/>
    </xf>
    <xf numFmtId="0" fontId="10" fillId="0" borderId="12" xfId="0" applyFont="1" applyBorder="1" applyAlignment="1">
      <alignment vertical="center"/>
    </xf>
    <xf numFmtId="7" fontId="9" fillId="0" borderId="12" xfId="0" applyNumberFormat="1" applyFont="1" applyBorder="1" applyAlignment="1">
      <alignment horizontal="right" vertical="center"/>
    </xf>
    <xf numFmtId="0" fontId="12" fillId="0" borderId="13" xfId="1" applyFont="1" applyBorder="1" applyAlignment="1">
      <alignment horizontal="justify" vertical="center"/>
    </xf>
    <xf numFmtId="0" fontId="0" fillId="4" borderId="12" xfId="0" applyFill="1" applyBorder="1" applyAlignment="1">
      <alignment vertical="center"/>
    </xf>
    <xf numFmtId="7" fontId="8" fillId="4" borderId="12" xfId="0" applyNumberFormat="1" applyFont="1" applyFill="1" applyBorder="1" applyAlignment="1">
      <alignment horizontal="right" vertical="center"/>
    </xf>
    <xf numFmtId="0" fontId="9" fillId="0" borderId="12" xfId="0" applyFont="1" applyBorder="1" applyAlignment="1">
      <alignment vertical="center" wrapText="1"/>
    </xf>
    <xf numFmtId="0" fontId="0" fillId="0" borderId="12" xfId="0" applyBorder="1" applyAlignment="1">
      <alignment horizontal="center" vertical="center"/>
    </xf>
    <xf numFmtId="7" fontId="8" fillId="0" borderId="12" xfId="0" applyNumberFormat="1" applyFont="1" applyBorder="1" applyAlignment="1">
      <alignment horizontal="right" vertical="center"/>
    </xf>
    <xf numFmtId="1" fontId="10" fillId="0" borderId="12" xfId="0" applyNumberFormat="1" applyFont="1" applyBorder="1" applyAlignment="1">
      <alignment vertical="center"/>
    </xf>
    <xf numFmtId="164" fontId="10" fillId="0" borderId="12" xfId="0" applyNumberFormat="1" applyFont="1" applyBorder="1" applyAlignment="1">
      <alignment vertical="center"/>
    </xf>
    <xf numFmtId="3" fontId="8" fillId="0" borderId="12" xfId="0" applyNumberFormat="1" applyFont="1" applyBorder="1" applyAlignment="1">
      <alignment horizontal="right" vertical="center"/>
    </xf>
    <xf numFmtId="49" fontId="7" fillId="4" borderId="12" xfId="0" applyNumberFormat="1" applyFont="1" applyFill="1" applyBorder="1" applyAlignment="1">
      <alignment horizontal="center" vertical="center" wrapText="1"/>
    </xf>
    <xf numFmtId="4" fontId="7" fillId="4" borderId="12" xfId="0" applyNumberFormat="1" applyFont="1" applyFill="1" applyBorder="1" applyAlignment="1">
      <alignment horizontal="right" vertical="center"/>
    </xf>
    <xf numFmtId="7" fontId="7" fillId="4" borderId="12" xfId="0" applyNumberFormat="1" applyFont="1" applyFill="1" applyBorder="1" applyAlignment="1">
      <alignment horizontal="right" vertical="center"/>
    </xf>
    <xf numFmtId="7" fontId="14" fillId="4" borderId="12" xfId="0" applyNumberFormat="1" applyFont="1" applyFill="1" applyBorder="1" applyAlignment="1">
      <alignment horizontal="right" vertical="center"/>
    </xf>
    <xf numFmtId="0" fontId="8" fillId="0" borderId="12" xfId="0" applyFont="1" applyBorder="1" applyAlignment="1">
      <alignment horizontal="right" vertical="center"/>
    </xf>
    <xf numFmtId="0" fontId="7" fillId="4" borderId="12" xfId="0" applyFont="1" applyFill="1" applyBorder="1" applyAlignment="1">
      <alignment horizontal="right" vertical="center"/>
    </xf>
    <xf numFmtId="0" fontId="16" fillId="0" borderId="12" xfId="2" applyNumberFormat="1" applyFont="1" applyBorder="1" applyAlignment="1">
      <alignment horizontal="right" vertical="center" wrapText="1"/>
    </xf>
    <xf numFmtId="0" fontId="8" fillId="5" borderId="12" xfId="0" applyFont="1" applyFill="1" applyBorder="1" applyAlignment="1">
      <alignment vertical="center" wrapText="1"/>
    </xf>
    <xf numFmtId="49" fontId="8" fillId="5" borderId="12" xfId="0" applyNumberFormat="1" applyFont="1" applyFill="1" applyBorder="1" applyAlignment="1">
      <alignment vertical="center" wrapText="1"/>
    </xf>
    <xf numFmtId="0" fontId="10" fillId="5" borderId="12" xfId="0" applyFont="1" applyFill="1" applyBorder="1" applyAlignment="1">
      <alignment vertical="center"/>
    </xf>
    <xf numFmtId="164" fontId="10" fillId="5" borderId="12" xfId="0" applyNumberFormat="1" applyFont="1" applyFill="1" applyBorder="1"/>
    <xf numFmtId="49" fontId="7" fillId="5" borderId="12" xfId="0" applyNumberFormat="1" applyFont="1" applyFill="1" applyBorder="1" applyAlignment="1">
      <alignment vertical="center" wrapText="1"/>
    </xf>
    <xf numFmtId="0" fontId="9" fillId="5" borderId="12" xfId="0" applyFont="1" applyFill="1" applyBorder="1" applyAlignment="1">
      <alignment vertical="center" wrapText="1"/>
    </xf>
    <xf numFmtId="49" fontId="8" fillId="5" borderId="12" xfId="0" applyNumberFormat="1" applyFont="1" applyFill="1" applyBorder="1" applyAlignment="1">
      <alignment horizontal="center" vertical="center" wrapText="1"/>
    </xf>
    <xf numFmtId="0" fontId="9" fillId="5" borderId="12" xfId="0" applyFont="1" applyFill="1" applyBorder="1" applyAlignment="1">
      <alignment horizontal="right" vertical="center"/>
    </xf>
    <xf numFmtId="0" fontId="0" fillId="5" borderId="12" xfId="0" applyFill="1" applyBorder="1" applyAlignment="1">
      <alignment vertical="center"/>
    </xf>
    <xf numFmtId="164" fontId="0" fillId="6" borderId="12" xfId="0" applyNumberFormat="1" applyFill="1" applyBorder="1"/>
    <xf numFmtId="0" fontId="10" fillId="0" borderId="12" xfId="0" applyFont="1" applyBorder="1"/>
    <xf numFmtId="0" fontId="17" fillId="6" borderId="12" xfId="0" applyFont="1" applyFill="1" applyBorder="1" applyAlignment="1">
      <alignment horizontal="right"/>
    </xf>
    <xf numFmtId="0" fontId="1" fillId="2" borderId="1" xfId="0" applyFont="1" applyFill="1" applyBorder="1" applyAlignment="1" applyProtection="1">
      <alignment horizontal="center" vertical="center" wrapText="1"/>
      <protection locked="0"/>
    </xf>
    <xf numFmtId="0" fontId="2" fillId="2" borderId="2" xfId="0" applyFont="1" applyFill="1" applyBorder="1" applyAlignment="1" applyProtection="1">
      <alignment vertical="center"/>
      <protection locked="0"/>
    </xf>
    <xf numFmtId="0" fontId="0" fillId="0" borderId="2" xfId="0" applyBorder="1" applyAlignment="1" applyProtection="1">
      <alignment vertical="top"/>
      <protection locked="0"/>
    </xf>
    <xf numFmtId="0" fontId="2" fillId="0" borderId="3" xfId="0" applyFont="1" applyBorder="1" applyAlignment="1" applyProtection="1">
      <alignment vertical="center"/>
      <protection locked="0"/>
    </xf>
    <xf numFmtId="0" fontId="0" fillId="2" borderId="4" xfId="0" applyFill="1" applyBorder="1" applyAlignment="1" applyProtection="1">
      <alignment vertical="top"/>
      <protection locked="0"/>
    </xf>
    <xf numFmtId="0" fontId="0" fillId="2" borderId="0" xfId="0" applyFill="1" applyAlignment="1" applyProtection="1">
      <alignment vertical="top"/>
      <protection locked="0"/>
    </xf>
    <xf numFmtId="0" fontId="0" fillId="2" borderId="5" xfId="0" applyFill="1" applyBorder="1" applyAlignment="1" applyProtection="1">
      <alignment vertical="top"/>
      <protection locked="0"/>
    </xf>
    <xf numFmtId="0" fontId="3" fillId="2" borderId="4" xfId="0" applyFont="1" applyFill="1" applyBorder="1" applyAlignment="1" applyProtection="1">
      <alignment horizontal="center" vertical="center" wrapText="1"/>
      <protection locked="0"/>
    </xf>
    <xf numFmtId="0" fontId="0" fillId="2" borderId="0" xfId="0" applyFill="1" applyAlignment="1" applyProtection="1">
      <alignment horizontal="center" vertical="top"/>
      <protection locked="0"/>
    </xf>
    <xf numFmtId="0" fontId="0" fillId="2" borderId="5" xfId="0" applyFill="1" applyBorder="1" applyAlignment="1" applyProtection="1">
      <alignment horizontal="center" vertical="top"/>
      <protection locked="0"/>
    </xf>
    <xf numFmtId="0" fontId="4" fillId="2" borderId="6" xfId="0" applyFont="1" applyFill="1" applyBorder="1" applyAlignment="1" applyProtection="1">
      <alignment horizontal="center" vertical="center" wrapText="1"/>
      <protection locked="0"/>
    </xf>
    <xf numFmtId="0" fontId="2" fillId="2" borderId="7" xfId="0" applyFont="1" applyFill="1" applyBorder="1" applyAlignment="1" applyProtection="1">
      <alignment horizontal="center" vertical="center"/>
      <protection locked="0"/>
    </xf>
    <xf numFmtId="0" fontId="2" fillId="0" borderId="7" xfId="0" applyFont="1" applyBorder="1" applyAlignment="1" applyProtection="1">
      <alignment horizontal="center" vertical="top"/>
      <protection locked="0"/>
    </xf>
    <xf numFmtId="0" fontId="2" fillId="0" borderId="8" xfId="0" applyFont="1" applyBorder="1" applyAlignment="1" applyProtection="1">
      <alignment horizontal="center" vertical="top"/>
      <protection locked="0"/>
    </xf>
    <xf numFmtId="0" fontId="5" fillId="2" borderId="9" xfId="0" applyFont="1" applyFill="1" applyBorder="1" applyAlignment="1" applyProtection="1">
      <alignment horizontal="center" vertical="center"/>
      <protection locked="0"/>
    </xf>
    <xf numFmtId="0" fontId="2" fillId="2" borderId="10" xfId="0" applyFont="1" applyFill="1" applyBorder="1" applyAlignment="1" applyProtection="1">
      <alignment horizontal="center" vertical="center"/>
      <protection locked="0"/>
    </xf>
    <xf numFmtId="0" fontId="5" fillId="0" borderId="10" xfId="0" applyFont="1" applyBorder="1" applyAlignment="1" applyProtection="1">
      <alignment horizontal="right" vertical="center"/>
      <protection locked="0"/>
    </xf>
    <xf numFmtId="0" fontId="2" fillId="0" borderId="11" xfId="0" applyFont="1" applyBorder="1" applyAlignment="1" applyProtection="1">
      <alignment horizontal="center" vertical="center"/>
      <protection locked="0"/>
    </xf>
    <xf numFmtId="0" fontId="0" fillId="0" borderId="2" xfId="0" applyBorder="1"/>
    <xf numFmtId="49" fontId="2" fillId="3" borderId="12" xfId="0" applyNumberFormat="1" applyFont="1" applyFill="1" applyBorder="1" applyAlignment="1">
      <alignment horizontal="center" vertical="center" wrapText="1"/>
    </xf>
  </cellXfs>
  <cellStyles count="3">
    <cellStyle name="Excel Built-in Normal" xfId="2" xr:uid="{F6856D3F-A883-4302-BD41-E8B8D178C409}"/>
    <cellStyle name="Normal" xfId="0" builtinId="0"/>
    <cellStyle name="Normal 3" xfId="1" xr:uid="{1566293D-C1BC-472A-BA60-FCE2FFCBAB2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618D97-47C9-475F-8E71-55287AEE7B41}">
  <dimension ref="A1:G60"/>
  <sheetViews>
    <sheetView tabSelected="1" view="pageBreakPreview" zoomScale="140" zoomScaleNormal="120" zoomScaleSheetLayoutView="140" workbookViewId="0">
      <selection activeCell="K8" sqref="K8"/>
    </sheetView>
  </sheetViews>
  <sheetFormatPr baseColWidth="10" defaultColWidth="8.7109375" defaultRowHeight="15"/>
  <cols>
    <col min="1" max="1" width="7.85546875" customWidth="1"/>
    <col min="2" max="2" width="68.28515625" customWidth="1"/>
    <col min="3" max="3" width="7.7109375" customWidth="1"/>
    <col min="4" max="4" width="8.140625" customWidth="1"/>
    <col min="5" max="5" width="12.5703125" customWidth="1"/>
    <col min="6" max="6" width="16.7109375" customWidth="1"/>
  </cols>
  <sheetData>
    <row r="1" spans="1:7" s="1" customFormat="1" ht="18.75" customHeight="1">
      <c r="A1" s="43" t="s">
        <v>0</v>
      </c>
      <c r="B1" s="44"/>
      <c r="C1" s="45"/>
      <c r="D1" s="44"/>
      <c r="E1" s="44"/>
      <c r="F1" s="46"/>
    </row>
    <row r="2" spans="1:7" s="1" customFormat="1" ht="16.5" customHeight="1">
      <c r="A2" s="47"/>
      <c r="B2" s="48"/>
      <c r="C2" s="48"/>
      <c r="D2" s="48"/>
      <c r="E2" s="48"/>
      <c r="F2" s="49"/>
    </row>
    <row r="3" spans="1:7" s="1" customFormat="1" ht="7.5" customHeight="1">
      <c r="A3" s="50" t="s">
        <v>106</v>
      </c>
      <c r="B3" s="48"/>
      <c r="C3" s="48"/>
      <c r="D3" s="51"/>
      <c r="E3" s="51"/>
      <c r="F3" s="52"/>
    </row>
    <row r="4" spans="1:7" s="1" customFormat="1" ht="21" customHeight="1" thickBot="1">
      <c r="A4" s="53" t="s">
        <v>1</v>
      </c>
      <c r="B4" s="54"/>
      <c r="C4" s="55"/>
      <c r="D4" s="55"/>
      <c r="E4" s="55"/>
      <c r="F4" s="56"/>
    </row>
    <row r="5" spans="1:7" s="1" customFormat="1" ht="7.5" customHeight="1">
      <c r="A5" s="43" t="s">
        <v>105</v>
      </c>
      <c r="B5" s="44"/>
      <c r="C5" s="45"/>
      <c r="D5" s="44"/>
      <c r="E5" s="44"/>
      <c r="F5" s="46"/>
    </row>
    <row r="6" spans="1:7" s="1" customFormat="1" ht="18.75" customHeight="1" thickBot="1">
      <c r="A6" s="47"/>
      <c r="B6" s="48"/>
      <c r="C6" s="48"/>
      <c r="D6" s="48"/>
      <c r="E6" s="48"/>
      <c r="F6" s="49"/>
    </row>
    <row r="7" spans="1:7" ht="32.25" customHeight="1" thickBot="1">
      <c r="A7" s="57" t="s">
        <v>104</v>
      </c>
      <c r="B7" s="58"/>
      <c r="C7" s="58"/>
      <c r="D7" s="58"/>
      <c r="E7" s="59"/>
      <c r="F7" s="60"/>
    </row>
    <row r="8" spans="1:7">
      <c r="A8" s="61"/>
      <c r="B8" s="61"/>
      <c r="C8" s="61"/>
      <c r="D8" s="61"/>
      <c r="E8" s="61"/>
      <c r="F8" s="61"/>
    </row>
    <row r="9" spans="1:7" ht="33.75" customHeight="1">
      <c r="A9" s="62" t="s">
        <v>2</v>
      </c>
      <c r="B9" s="62"/>
      <c r="C9" s="62"/>
      <c r="D9" s="62"/>
      <c r="E9" s="62"/>
      <c r="F9" s="62"/>
    </row>
    <row r="10" spans="1:7">
      <c r="A10" s="2" t="s">
        <v>3</v>
      </c>
      <c r="B10" s="2" t="s">
        <v>4</v>
      </c>
      <c r="C10" s="2" t="s">
        <v>5</v>
      </c>
      <c r="D10" s="2" t="s">
        <v>6</v>
      </c>
      <c r="E10" s="2" t="s">
        <v>7</v>
      </c>
      <c r="F10" s="2" t="s">
        <v>8</v>
      </c>
    </row>
    <row r="11" spans="1:7">
      <c r="A11" s="3" t="s">
        <v>9</v>
      </c>
      <c r="B11" s="4" t="s">
        <v>10</v>
      </c>
      <c r="C11" s="5"/>
      <c r="D11" s="5"/>
      <c r="E11" s="5"/>
      <c r="F11" s="5"/>
    </row>
    <row r="12" spans="1:7">
      <c r="A12" s="6" t="s">
        <v>11</v>
      </c>
      <c r="B12" s="7" t="s">
        <v>12</v>
      </c>
      <c r="C12" s="8" t="s">
        <v>13</v>
      </c>
      <c r="D12" s="5">
        <v>1</v>
      </c>
      <c r="E12" s="5"/>
      <c r="F12" s="41"/>
    </row>
    <row r="13" spans="1:7">
      <c r="A13" s="6" t="s">
        <v>14</v>
      </c>
      <c r="B13" s="7" t="s">
        <v>15</v>
      </c>
      <c r="C13" s="8" t="s">
        <v>13</v>
      </c>
      <c r="D13" s="5">
        <v>1</v>
      </c>
      <c r="E13" s="5"/>
      <c r="F13" s="41"/>
    </row>
    <row r="14" spans="1:7">
      <c r="A14" s="2"/>
      <c r="B14" s="2"/>
      <c r="C14" s="2"/>
      <c r="D14" s="2"/>
      <c r="E14" s="2"/>
      <c r="F14" s="2"/>
    </row>
    <row r="15" spans="1:7" ht="28.5" customHeight="1">
      <c r="A15" s="3" t="s">
        <v>16</v>
      </c>
      <c r="B15" s="4" t="s">
        <v>17</v>
      </c>
      <c r="C15" s="5"/>
      <c r="D15" s="5"/>
      <c r="E15" s="5"/>
      <c r="F15" s="5"/>
    </row>
    <row r="16" spans="1:7">
      <c r="A16" s="10" t="s">
        <v>18</v>
      </c>
      <c r="B16" s="11" t="s">
        <v>19</v>
      </c>
      <c r="C16" s="12" t="s">
        <v>5</v>
      </c>
      <c r="D16" s="13">
        <f>G16</f>
        <v>59</v>
      </c>
      <c r="E16" s="14"/>
      <c r="F16" s="9"/>
      <c r="G16">
        <f>9+24+9+11+6</f>
        <v>59</v>
      </c>
    </row>
    <row r="17" spans="1:6">
      <c r="A17" s="10" t="s">
        <v>20</v>
      </c>
      <c r="B17" s="11" t="s">
        <v>21</v>
      </c>
      <c r="C17" s="12" t="s">
        <v>5</v>
      </c>
      <c r="D17" s="13">
        <v>7</v>
      </c>
      <c r="E17" s="14"/>
      <c r="F17" s="9"/>
    </row>
    <row r="18" spans="1:6">
      <c r="A18" s="10" t="s">
        <v>22</v>
      </c>
      <c r="B18" s="11" t="s">
        <v>23</v>
      </c>
      <c r="C18" s="12" t="s">
        <v>5</v>
      </c>
      <c r="D18" s="13">
        <v>6</v>
      </c>
      <c r="E18" s="14"/>
      <c r="F18" s="9"/>
    </row>
    <row r="19" spans="1:6">
      <c r="A19" s="10" t="s">
        <v>24</v>
      </c>
      <c r="B19" s="15" t="s">
        <v>25</v>
      </c>
      <c r="C19" s="12" t="s">
        <v>26</v>
      </c>
      <c r="D19" s="13">
        <v>110</v>
      </c>
      <c r="E19" s="14"/>
      <c r="F19" s="9"/>
    </row>
    <row r="20" spans="1:6" ht="28.5" customHeight="1">
      <c r="A20" s="3" t="s">
        <v>27</v>
      </c>
      <c r="B20" s="4" t="s">
        <v>28</v>
      </c>
      <c r="C20" s="5"/>
      <c r="D20" s="16"/>
      <c r="E20" s="17"/>
      <c r="F20" s="17"/>
    </row>
    <row r="21" spans="1:6" ht="28.5" customHeight="1">
      <c r="A21" s="10" t="s">
        <v>29</v>
      </c>
      <c r="B21" s="18" t="s">
        <v>30</v>
      </c>
      <c r="C21" s="19" t="s">
        <v>26</v>
      </c>
      <c r="D21" s="13">
        <v>110</v>
      </c>
      <c r="E21" s="20"/>
      <c r="F21" s="20"/>
    </row>
    <row r="22" spans="1:6" ht="31.5" customHeight="1">
      <c r="A22" s="3" t="s">
        <v>31</v>
      </c>
      <c r="B22" s="4" t="s">
        <v>32</v>
      </c>
      <c r="C22" s="5"/>
      <c r="D22" s="16"/>
      <c r="E22" s="5"/>
      <c r="F22" s="5"/>
    </row>
    <row r="23" spans="1:6" ht="28.5" customHeight="1">
      <c r="A23" s="10" t="s">
        <v>33</v>
      </c>
      <c r="B23" s="11" t="s">
        <v>34</v>
      </c>
      <c r="C23" s="12" t="s">
        <v>35</v>
      </c>
      <c r="D23" s="21">
        <f>16+33</f>
        <v>49</v>
      </c>
      <c r="E23" s="22"/>
      <c r="F23" s="22"/>
    </row>
    <row r="24" spans="1:6" ht="21.75" customHeight="1">
      <c r="A24" s="10" t="s">
        <v>36</v>
      </c>
      <c r="B24" s="11" t="s">
        <v>37</v>
      </c>
      <c r="C24" s="12" t="s">
        <v>35</v>
      </c>
      <c r="D24" s="23">
        <f>55*0.3</f>
        <v>16.5</v>
      </c>
      <c r="E24" s="20"/>
      <c r="F24" s="20"/>
    </row>
    <row r="25" spans="1:6" ht="30.95" customHeight="1">
      <c r="A25" s="3" t="s">
        <v>38</v>
      </c>
      <c r="B25" s="4" t="s">
        <v>39</v>
      </c>
      <c r="C25" s="5"/>
      <c r="D25" s="16"/>
      <c r="E25" s="5"/>
      <c r="F25" s="5"/>
    </row>
    <row r="26" spans="1:6">
      <c r="A26" s="3"/>
      <c r="B26" s="4" t="s">
        <v>40</v>
      </c>
      <c r="C26" s="24"/>
      <c r="D26" s="25"/>
      <c r="E26" s="26"/>
      <c r="F26" s="27"/>
    </row>
    <row r="27" spans="1:6">
      <c r="A27" s="10" t="s">
        <v>41</v>
      </c>
      <c r="B27" s="11" t="s">
        <v>42</v>
      </c>
      <c r="C27" s="12" t="s">
        <v>5</v>
      </c>
      <c r="D27" s="28">
        <v>3</v>
      </c>
      <c r="E27" s="20"/>
      <c r="F27" s="14"/>
    </row>
    <row r="28" spans="1:6">
      <c r="A28" s="10" t="s">
        <v>43</v>
      </c>
      <c r="B28" s="11" t="s">
        <v>44</v>
      </c>
      <c r="C28" s="12" t="s">
        <v>5</v>
      </c>
      <c r="D28" s="28">
        <v>3</v>
      </c>
      <c r="E28" s="20"/>
      <c r="F28" s="14"/>
    </row>
    <row r="29" spans="1:6">
      <c r="A29" s="10" t="s">
        <v>45</v>
      </c>
      <c r="B29" s="11" t="s">
        <v>46</v>
      </c>
      <c r="C29" s="12" t="s">
        <v>5</v>
      </c>
      <c r="D29" s="28">
        <v>5</v>
      </c>
      <c r="E29" s="20"/>
      <c r="F29" s="14"/>
    </row>
    <row r="30" spans="1:6">
      <c r="A30" s="3"/>
      <c r="B30" s="4" t="s">
        <v>47</v>
      </c>
      <c r="C30" s="24"/>
      <c r="D30" s="29"/>
      <c r="E30" s="26"/>
      <c r="F30" s="27"/>
    </row>
    <row r="31" spans="1:6">
      <c r="A31" s="10" t="s">
        <v>48</v>
      </c>
      <c r="B31" s="11" t="s">
        <v>49</v>
      </c>
      <c r="C31" s="12" t="s">
        <v>5</v>
      </c>
      <c r="D31" s="30">
        <v>99</v>
      </c>
      <c r="E31" s="20"/>
      <c r="F31" s="14"/>
    </row>
    <row r="32" spans="1:6">
      <c r="A32" s="10" t="s">
        <v>50</v>
      </c>
      <c r="B32" s="11" t="s">
        <v>51</v>
      </c>
      <c r="C32" s="12" t="s">
        <v>5</v>
      </c>
      <c r="D32" s="28">
        <v>99</v>
      </c>
      <c r="E32" s="20"/>
      <c r="F32" s="14"/>
    </row>
    <row r="33" spans="1:6">
      <c r="A33" s="10" t="s">
        <v>52</v>
      </c>
      <c r="B33" s="11" t="s">
        <v>53</v>
      </c>
      <c r="C33" s="12" t="s">
        <v>5</v>
      </c>
      <c r="D33" s="28">
        <v>77</v>
      </c>
      <c r="E33" s="20"/>
      <c r="F33" s="14"/>
    </row>
    <row r="34" spans="1:6">
      <c r="A34" s="10" t="s">
        <v>54</v>
      </c>
      <c r="B34" s="11" t="s">
        <v>55</v>
      </c>
      <c r="C34" s="12" t="s">
        <v>5</v>
      </c>
      <c r="D34" s="28">
        <v>11</v>
      </c>
      <c r="E34" s="20"/>
      <c r="F34" s="14"/>
    </row>
    <row r="35" spans="1:6">
      <c r="A35" s="10" t="s">
        <v>56</v>
      </c>
      <c r="B35" s="11" t="s">
        <v>57</v>
      </c>
      <c r="C35" s="12" t="s">
        <v>5</v>
      </c>
      <c r="D35" s="28">
        <v>55</v>
      </c>
      <c r="E35" s="20"/>
      <c r="F35" s="14"/>
    </row>
    <row r="36" spans="1:6">
      <c r="A36" s="10" t="s">
        <v>58</v>
      </c>
      <c r="B36" s="11" t="s">
        <v>59</v>
      </c>
      <c r="C36" s="12" t="s">
        <v>5</v>
      </c>
      <c r="D36" s="28">
        <v>22</v>
      </c>
      <c r="E36" s="20"/>
      <c r="F36" s="14"/>
    </row>
    <row r="37" spans="1:6">
      <c r="A37" s="10" t="s">
        <v>60</v>
      </c>
      <c r="B37" s="31" t="s">
        <v>61</v>
      </c>
      <c r="C37" s="12" t="s">
        <v>5</v>
      </c>
      <c r="D37" s="28">
        <v>11</v>
      </c>
      <c r="E37" s="20"/>
      <c r="F37" s="14"/>
    </row>
    <row r="38" spans="1:6">
      <c r="A38" s="10" t="s">
        <v>62</v>
      </c>
      <c r="B38" s="11" t="s">
        <v>63</v>
      </c>
      <c r="C38" s="12" t="s">
        <v>5</v>
      </c>
      <c r="D38" s="28">
        <v>11</v>
      </c>
      <c r="E38" s="20"/>
      <c r="F38" s="14"/>
    </row>
    <row r="39" spans="1:6">
      <c r="A39" s="10" t="s">
        <v>64</v>
      </c>
      <c r="B39" s="11" t="s">
        <v>65</v>
      </c>
      <c r="C39" s="12" t="s">
        <v>5</v>
      </c>
      <c r="D39" s="28">
        <v>66</v>
      </c>
      <c r="E39" s="20"/>
      <c r="F39" s="14"/>
    </row>
    <row r="40" spans="1:6" ht="15" customHeight="1">
      <c r="A40" s="10" t="s">
        <v>66</v>
      </c>
      <c r="B40" s="11" t="s">
        <v>67</v>
      </c>
      <c r="C40" s="12" t="s">
        <v>5</v>
      </c>
      <c r="D40" s="28">
        <v>55</v>
      </c>
      <c r="E40" s="20"/>
      <c r="F40" s="14"/>
    </row>
    <row r="41" spans="1:6">
      <c r="A41" s="3"/>
      <c r="B41" s="4" t="s">
        <v>68</v>
      </c>
      <c r="C41" s="24"/>
      <c r="D41" s="29"/>
      <c r="E41" s="26"/>
      <c r="F41" s="27"/>
    </row>
    <row r="42" spans="1:6">
      <c r="A42" s="32" t="s">
        <v>69</v>
      </c>
      <c r="B42" s="31" t="s">
        <v>70</v>
      </c>
      <c r="C42" s="12" t="s">
        <v>5</v>
      </c>
      <c r="D42" s="33">
        <v>55</v>
      </c>
      <c r="E42" s="34"/>
      <c r="F42" s="34"/>
    </row>
    <row r="43" spans="1:6">
      <c r="A43" s="32" t="s">
        <v>71</v>
      </c>
      <c r="B43" s="31" t="s">
        <v>72</v>
      </c>
      <c r="C43" s="12" t="s">
        <v>5</v>
      </c>
      <c r="D43" s="33">
        <v>55</v>
      </c>
      <c r="E43" s="34"/>
      <c r="F43" s="34"/>
    </row>
    <row r="44" spans="1:6">
      <c r="A44" s="32" t="s">
        <v>73</v>
      </c>
      <c r="B44" s="31" t="s">
        <v>74</v>
      </c>
      <c r="C44" s="12" t="s">
        <v>5</v>
      </c>
      <c r="D44" s="33">
        <v>55</v>
      </c>
      <c r="E44" s="34"/>
      <c r="F44" s="34"/>
    </row>
    <row r="45" spans="1:6">
      <c r="A45" s="32" t="s">
        <v>75</v>
      </c>
      <c r="B45" s="31" t="s">
        <v>76</v>
      </c>
      <c r="C45" s="12" t="s">
        <v>5</v>
      </c>
      <c r="D45" s="33">
        <v>11</v>
      </c>
      <c r="E45" s="34"/>
      <c r="F45" s="34"/>
    </row>
    <row r="46" spans="1:6">
      <c r="A46" s="32" t="s">
        <v>77</v>
      </c>
      <c r="B46" s="31" t="s">
        <v>78</v>
      </c>
      <c r="C46" s="12" t="s">
        <v>5</v>
      </c>
      <c r="D46" s="33">
        <v>6</v>
      </c>
      <c r="E46" s="34"/>
      <c r="F46" s="34"/>
    </row>
    <row r="47" spans="1:6">
      <c r="A47" s="32" t="s">
        <v>79</v>
      </c>
      <c r="B47" s="31" t="s">
        <v>80</v>
      </c>
      <c r="C47" s="12" t="s">
        <v>5</v>
      </c>
      <c r="D47" s="33">
        <v>66</v>
      </c>
      <c r="E47" s="34"/>
      <c r="F47" s="34"/>
    </row>
    <row r="48" spans="1:6">
      <c r="A48" s="3"/>
      <c r="B48" s="4" t="s">
        <v>81</v>
      </c>
      <c r="C48" s="24"/>
      <c r="D48" s="29"/>
      <c r="E48" s="26"/>
      <c r="F48" s="27"/>
    </row>
    <row r="49" spans="1:6">
      <c r="A49" s="35" t="s">
        <v>82</v>
      </c>
      <c r="B49" s="36" t="s">
        <v>83</v>
      </c>
      <c r="C49" s="37" t="s">
        <v>5</v>
      </c>
      <c r="D49" s="38">
        <v>2</v>
      </c>
      <c r="E49" s="34"/>
      <c r="F49" s="9"/>
    </row>
    <row r="50" spans="1:6">
      <c r="A50" s="35" t="s">
        <v>84</v>
      </c>
      <c r="B50" s="36" t="s">
        <v>85</v>
      </c>
      <c r="C50" s="37" t="s">
        <v>5</v>
      </c>
      <c r="D50" s="38">
        <v>2</v>
      </c>
      <c r="E50" s="34"/>
      <c r="F50" s="9"/>
    </row>
    <row r="51" spans="1:6">
      <c r="A51" s="35" t="s">
        <v>86</v>
      </c>
      <c r="B51" s="31" t="s">
        <v>87</v>
      </c>
      <c r="C51" s="12" t="s">
        <v>5</v>
      </c>
      <c r="D51" s="39">
        <v>3</v>
      </c>
      <c r="E51" s="34"/>
      <c r="F51" s="9"/>
    </row>
    <row r="52" spans="1:6" ht="26.25" customHeight="1">
      <c r="A52" s="3" t="s">
        <v>88</v>
      </c>
      <c r="B52" s="4" t="s">
        <v>89</v>
      </c>
      <c r="C52" s="24"/>
      <c r="D52" s="29"/>
      <c r="E52" s="26"/>
      <c r="F52" s="27"/>
    </row>
    <row r="53" spans="1:6">
      <c r="A53" s="10" t="s">
        <v>90</v>
      </c>
      <c r="B53" s="11" t="s">
        <v>91</v>
      </c>
      <c r="C53" s="12" t="s">
        <v>26</v>
      </c>
      <c r="D53" s="13">
        <f>110+55</f>
        <v>165</v>
      </c>
      <c r="E53" s="20"/>
      <c r="F53" s="9"/>
    </row>
    <row r="54" spans="1:6">
      <c r="A54" s="10" t="s">
        <v>92</v>
      </c>
      <c r="B54" s="11" t="s">
        <v>93</v>
      </c>
      <c r="C54" s="12" t="s">
        <v>94</v>
      </c>
      <c r="D54" s="13">
        <v>11</v>
      </c>
      <c r="E54" s="20"/>
      <c r="F54" s="9"/>
    </row>
    <row r="55" spans="1:6">
      <c r="A55" s="10" t="s">
        <v>95</v>
      </c>
      <c r="B55" s="11" t="s">
        <v>96</v>
      </c>
      <c r="C55" s="12" t="s">
        <v>94</v>
      </c>
      <c r="D55" s="13">
        <v>7</v>
      </c>
      <c r="E55" s="20"/>
      <c r="F55" s="9"/>
    </row>
    <row r="56" spans="1:6" ht="24.75" customHeight="1">
      <c r="A56" s="3" t="s">
        <v>97</v>
      </c>
      <c r="B56" s="4" t="s">
        <v>98</v>
      </c>
      <c r="C56" s="5"/>
      <c r="D56" s="16"/>
      <c r="E56" s="5"/>
      <c r="F56" s="5"/>
    </row>
    <row r="57" spans="1:6">
      <c r="A57" s="31" t="s">
        <v>99</v>
      </c>
      <c r="B57" t="s">
        <v>98</v>
      </c>
      <c r="C57" s="12" t="s">
        <v>100</v>
      </c>
      <c r="D57" s="39">
        <v>1</v>
      </c>
      <c r="E57" s="34"/>
      <c r="F57" s="9"/>
    </row>
    <row r="58" spans="1:6" ht="41.25" customHeight="1">
      <c r="A58" s="42" t="s">
        <v>101</v>
      </c>
      <c r="B58" s="42"/>
      <c r="C58" s="42"/>
      <c r="D58" s="42"/>
      <c r="E58" s="42"/>
      <c r="F58" s="40"/>
    </row>
    <row r="59" spans="1:6" ht="21" customHeight="1">
      <c r="A59" s="42" t="s">
        <v>102</v>
      </c>
      <c r="B59" s="42"/>
      <c r="C59" s="42"/>
      <c r="D59" s="42"/>
      <c r="E59" s="42"/>
      <c r="F59" s="40"/>
    </row>
    <row r="60" spans="1:6" ht="27.75" customHeight="1">
      <c r="A60" s="42" t="s">
        <v>103</v>
      </c>
      <c r="B60" s="42"/>
      <c r="C60" s="42"/>
      <c r="D60" s="42"/>
      <c r="E60" s="42"/>
      <c r="F60" s="40"/>
    </row>
  </sheetData>
  <mergeCells count="9">
    <mergeCell ref="A58:E58"/>
    <mergeCell ref="A59:E59"/>
    <mergeCell ref="A60:E60"/>
    <mergeCell ref="A1:F2"/>
    <mergeCell ref="A3:F4"/>
    <mergeCell ref="A5:F6"/>
    <mergeCell ref="A7:F7"/>
    <mergeCell ref="A8:F8"/>
    <mergeCell ref="A9:F9"/>
  </mergeCells>
  <pageMargins left="0.7" right="0.7" top="0.75" bottom="0.75" header="0.3" footer="0.3"/>
  <pageSetup paperSize="9" scale="6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DQE a completer</vt:lpstr>
      <vt:lpstr>'DQE a completer'!Zone_d_impression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isabelle nivez</dc:creator>
  <cp:lastModifiedBy>isabelle nivez</cp:lastModifiedBy>
  <cp:lastPrinted>2026-01-23T19:04:44Z</cp:lastPrinted>
  <dcterms:created xsi:type="dcterms:W3CDTF">2026-01-23T19:02:30Z</dcterms:created>
  <dcterms:modified xsi:type="dcterms:W3CDTF">2026-01-23T19:20:33Z</dcterms:modified>
</cp:coreProperties>
</file>